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Z:\CENU APTAUJAS\No 1.10.2024\2025\28.03._RAKUS CA_2025_40_Ugunsdrošības inventārs_\"/>
    </mc:Choice>
  </mc:AlternateContent>
  <xr:revisionPtr revIDLastSave="0" documentId="8_{70AA1442-BF24-4451-9BAE-B76F57200355}" xr6:coauthVersionLast="47" xr6:coauthVersionMax="47" xr10:uidLastSave="{00000000-0000-0000-0000-000000000000}"/>
  <bookViews>
    <workbookView xWindow="-108" yWindow="-108" windowWidth="23256" windowHeight="13896" xr2:uid="{00000000-000D-0000-FFFF-FFFF00000000}"/>
  </bookViews>
  <sheets>
    <sheet name="UD inventārs" sheetId="4" r:id="rId1"/>
  </sheets>
  <definedNames>
    <definedName name="_xlnm.Print_Area" localSheetId="0">'UD inventārs'!$A$2:$G$96</definedName>
    <definedName name="_xlnm.Print_Titles" localSheetId="0">'UD inventārs'!$5:$6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8" i="4" l="1"/>
  <c r="G85" i="4"/>
  <c r="G86" i="4"/>
  <c r="G84" i="4"/>
  <c r="G82" i="4"/>
  <c r="G81" i="4"/>
  <c r="G78" i="4"/>
  <c r="G79" i="4"/>
  <c r="G77" i="4"/>
  <c r="G75" i="4"/>
  <c r="G74" i="4"/>
  <c r="G72" i="4"/>
  <c r="G70" i="4"/>
  <c r="G71" i="4"/>
  <c r="G69" i="4"/>
  <c r="G63" i="4"/>
  <c r="G64" i="4"/>
  <c r="G65" i="4"/>
  <c r="G66" i="4"/>
  <c r="G67" i="4"/>
  <c r="G62" i="4"/>
  <c r="G60" i="4"/>
  <c r="G53" i="4"/>
  <c r="G54" i="4"/>
  <c r="G55" i="4"/>
  <c r="G56" i="4"/>
  <c r="G57" i="4"/>
  <c r="G58" i="4"/>
  <c r="G52" i="4"/>
  <c r="G39" i="4"/>
  <c r="G40" i="4"/>
  <c r="G41" i="4"/>
  <c r="G42" i="4"/>
  <c r="G43" i="4"/>
  <c r="G44" i="4"/>
  <c r="G45" i="4"/>
  <c r="G46" i="4"/>
  <c r="G47" i="4"/>
  <c r="G48" i="4"/>
  <c r="G49" i="4"/>
  <c r="G50" i="4"/>
  <c r="G38" i="4"/>
  <c r="G35" i="4"/>
  <c r="G36" i="4"/>
  <c r="G34" i="4"/>
  <c r="G23" i="4"/>
  <c r="G24" i="4"/>
  <c r="G25" i="4"/>
  <c r="G26" i="4"/>
  <c r="G27" i="4"/>
  <c r="G28" i="4"/>
  <c r="G29" i="4"/>
  <c r="G30" i="4"/>
  <c r="G31" i="4"/>
  <c r="G32" i="4"/>
  <c r="G22" i="4"/>
  <c r="G20" i="4"/>
  <c r="G19" i="4"/>
  <c r="G17" i="4"/>
  <c r="G15" i="4"/>
  <c r="G13" i="4"/>
  <c r="G11" i="4"/>
  <c r="G10" i="4"/>
  <c r="G8" i="4"/>
  <c r="G89" i="4" l="1"/>
</calcChain>
</file>

<file path=xl/sharedStrings.xml><?xml version="1.0" encoding="utf-8"?>
<sst xmlns="http://schemas.openxmlformats.org/spreadsheetml/2006/main" count="177" uniqueCount="176">
  <si>
    <t>Nr. p.k.</t>
  </si>
  <si>
    <t>1.</t>
  </si>
  <si>
    <t>1.1.</t>
  </si>
  <si>
    <t>2.1.</t>
  </si>
  <si>
    <t>2.2.</t>
  </si>
  <si>
    <t>3.</t>
  </si>
  <si>
    <t xml:space="preserve">Elpošanas un parenterālo ceļu aizsardzības līdzekļi: </t>
  </si>
  <si>
    <t>Evakuācijas maskas (vienreizējas lietošanas, aizsardzībai pret CO (tvana gāze)</t>
  </si>
  <si>
    <t>3.1.</t>
  </si>
  <si>
    <t>4.</t>
  </si>
  <si>
    <t>Roku aizsardzības līdzekļi:</t>
  </si>
  <si>
    <t>4.1.</t>
  </si>
  <si>
    <t>Darba cimdi (no dabīgas ādas)</t>
  </si>
  <si>
    <t>Galvas aizsardzības līdzekļi:</t>
  </si>
  <si>
    <t>5.</t>
  </si>
  <si>
    <t>5.1.</t>
  </si>
  <si>
    <t>6.</t>
  </si>
  <si>
    <t>6.1.</t>
  </si>
  <si>
    <t>7.</t>
  </si>
  <si>
    <t>Evakuācijas palagi:</t>
  </si>
  <si>
    <t>7.1.</t>
  </si>
  <si>
    <t>8.</t>
  </si>
  <si>
    <t>LED galvas lukturis:</t>
  </si>
  <si>
    <t>8.1.</t>
  </si>
  <si>
    <t>9.</t>
  </si>
  <si>
    <t>Ugunsdzēsības pārklāji:</t>
  </si>
  <si>
    <t>9.1.</t>
  </si>
  <si>
    <t>Ugunsdzēsības pārklājs ar somu 120x180 cm</t>
  </si>
  <si>
    <t>10.</t>
  </si>
  <si>
    <t>10.1.</t>
  </si>
  <si>
    <t>10.2.</t>
  </si>
  <si>
    <t>10.3.</t>
  </si>
  <si>
    <t>10.4.</t>
  </si>
  <si>
    <t>10.5.</t>
  </si>
  <si>
    <t>10.6.</t>
  </si>
  <si>
    <t>10.7.</t>
  </si>
  <si>
    <t>11.</t>
  </si>
  <si>
    <t>Lentes:</t>
  </si>
  <si>
    <t>11.1.</t>
  </si>
  <si>
    <t>Līmlente dzeltena / melna – 5cm x33m</t>
  </si>
  <si>
    <t>Norobežojoša lente sarkana/balta – 7,5cm x 100 m</t>
  </si>
  <si>
    <t>F klases ugunsdzēsības aparāti (minimālā dzēstspēja 5F)</t>
  </si>
  <si>
    <t>Ugunsdzēsības šļūtenes D 51 / 20m ar savienotājgalviņām D 51mm</t>
  </si>
  <si>
    <t>Ugunsdzēsības krāna savienotājgalviņas ar iekšējo vītni D 51mm</t>
  </si>
  <si>
    <t>Ugunsdzēsības krānu savienotājgalviņas ar vāciņu D 51mm</t>
  </si>
  <si>
    <t>Ugunsdzēsības krānu kaste virssienas, kombinētā 650x900x220mm (+/- 100 mm)</t>
  </si>
  <si>
    <t>Ugunsdzēsības krānu kaste iebūvējama, kombinētā 650x900x220mm  (+/- 100 mm)</t>
  </si>
  <si>
    <t>Ugunsdzēsības aparātu un inventāra skapju atslēgas aizsargstikliņš</t>
  </si>
  <si>
    <t>Aptieciņas:</t>
  </si>
  <si>
    <t>Ugunsdzēsības signalizācijas trauksmes pogas vienreizējais stikliņš</t>
  </si>
  <si>
    <t>Autonomie dūmu detektori ar skaņas trauksmes signālu, barošana kron tipa 9 V bateriju, gaismas diodi signalizējošu par detektora darba kārtību.</t>
  </si>
  <si>
    <t>Evakuācijas plānu rāmji (alumīnija vai plastmasas ar gaiša metāla imitāciju) A3 formāts</t>
  </si>
  <si>
    <t>Evakuācijas plānu rāmji (alumīnija vai plastmasas ar gaiša metāla imitāciju) A4 formāts</t>
  </si>
  <si>
    <t>Atslēgu kastītes ar atslēgu un izsitamu aizsargstikliņu 120x170mm (+/- 20mm)</t>
  </si>
  <si>
    <t>Evakuācijas avārijas apgaismojums:</t>
  </si>
  <si>
    <t xml:space="preserve">Evakuācijas izejas abpusēji izgaismota LED zīme (lampa), izmēri 385x205x30mm, darbības princips – spīd pastāvīgi, pie barošanas pazušanas pāriet uz akumulatora barošanu, darbība ar akumulatora barošanu – 3h, testēšanas funkcija, akumulators 1.2 V 800 mAh, jauda 3W. </t>
  </si>
  <si>
    <t>Evakuācijas izejas apgaismojums LED bez uzraksta vai simbola, izmēri 350x1345x45mm, darbības princips – spīd pastāvīgi, pie barošanas pazušanas pāriet uz akumulatora barošanu, darbība ar akumulatora barošanu – 90 min.</t>
  </si>
  <si>
    <t>Pretendenta piedāvājums: ražotājs, marka, modelis, raksturojums</t>
  </si>
  <si>
    <t>Ugunsdzēsības hidranta kolonna (Maskavas)</t>
  </si>
  <si>
    <t>Ugunsdzēsības hidranta T atslēga 2.4 x 2.4 mm</t>
  </si>
  <si>
    <t>Pretendenta pārstāvis: _____________________________</t>
  </si>
  <si>
    <t>7.2.</t>
  </si>
  <si>
    <t>7.3.</t>
  </si>
  <si>
    <t>7.4.</t>
  </si>
  <si>
    <t>8.2.</t>
  </si>
  <si>
    <t>8.3.</t>
  </si>
  <si>
    <t>Konteineris platmasas, sarkans</t>
  </si>
  <si>
    <t>Darba cimdi (no dabīgas ādas) - siltie</t>
  </si>
  <si>
    <t>Fiksētie gāzu detektori (CO2, O2)</t>
  </si>
  <si>
    <t>Portatīvie gāzu detektori (CO2, O2)</t>
  </si>
  <si>
    <t>Lokālais gāzes detektors ar releju (deggāzes, sašķidrinātās naftas gāzes)</t>
  </si>
  <si>
    <t>Automātiskais ugunsdzēsības aparāts 4 kg</t>
  </si>
  <si>
    <t>Ugunsdzēsības aparāta turētājs</t>
  </si>
  <si>
    <t>Transporta stiprinājums ugunsdzēsības parātam 6kg</t>
  </si>
  <si>
    <t>Transporta stiprinājums ugunsdzēsības parātam 9kg</t>
  </si>
  <si>
    <t>Transporta stiprinājums ugunsdzēsības parātam 4kg</t>
  </si>
  <si>
    <t>Ugunsdzēsības krāni un to aprīkojums:</t>
  </si>
  <si>
    <t>2.</t>
  </si>
  <si>
    <t>7.5.</t>
  </si>
  <si>
    <t>7.6.</t>
  </si>
  <si>
    <t>7.7.</t>
  </si>
  <si>
    <t>9.2.</t>
  </si>
  <si>
    <t>9.3.</t>
  </si>
  <si>
    <t>9.4.</t>
  </si>
  <si>
    <t>9.5.</t>
  </si>
  <si>
    <t>9.6.</t>
  </si>
  <si>
    <t>9.7.</t>
  </si>
  <si>
    <t>9.9.</t>
  </si>
  <si>
    <t>9.10.</t>
  </si>
  <si>
    <t>9.11.</t>
  </si>
  <si>
    <t>9.12.</t>
  </si>
  <si>
    <t>9.13.</t>
  </si>
  <si>
    <t>9.14.</t>
  </si>
  <si>
    <t>Ugunsdrošības zīmes - uzlīmes (līdz 15x15)</t>
  </si>
  <si>
    <t>Ugunsdrošības zīmes - uzlīmes (līdz 30x30)</t>
  </si>
  <si>
    <t>Ogļskābās gāzes ugunsdzēsības aparāti OA- 5</t>
  </si>
  <si>
    <t>Ugunsdzēsības pārklājs ar somu 175x185 cm</t>
  </si>
  <si>
    <t>Pulvera ugunsdzēsības aparāti PA- 2 (minimālā dzēstspēja 13A 70B)</t>
  </si>
  <si>
    <t>Pulvera ugunsdzēsības aparāti PA- 4 (minimālā dzēstspēja 27A 144B)</t>
  </si>
  <si>
    <t>Pulvera ugunsdzēsības aparāti PA- 6 (minimālā dzēstspēja 55A 233B)</t>
  </si>
  <si>
    <t>Ugunsdrošības stends (metāla), komplektēts ar lāpstu, spaini, lauzni, cirvi un ķeksi)</t>
  </si>
  <si>
    <t>Pirmās palīdzības aptieciņa cietā iepakojumā (atbilst MK not. 713)</t>
  </si>
  <si>
    <t>Ugunsdrošības lente 60mm 25m (mininums EI60)</t>
  </si>
  <si>
    <t>Ugunsdzēsības krāni, 50 mm, 2 collas</t>
  </si>
  <si>
    <t>Zīmes, norādes:</t>
  </si>
  <si>
    <t>12.</t>
  </si>
  <si>
    <t>12.1.</t>
  </si>
  <si>
    <t>12.2.</t>
  </si>
  <si>
    <t>Termoplastisko materiālu aizsargķivere - balta, ar tekstila lencēm iekšējā daļā, 8 stiprinājuma punktiem, regulējamu augstumu, atstarojošiem elementiem.</t>
  </si>
  <si>
    <t>Luminiscējošas ugunsdrošības zīmes - uzlīmes (līdz 15x15), 2 mcd/m² 22 °C ilgāk par 60 min</t>
  </si>
  <si>
    <t>Luminiscējošas ugunsdrošības zīmes - uzlīmes (līdz 30x30), 2 mcd/m² 22 °C ilgāk par 60 min</t>
  </si>
  <si>
    <t>Norāde - plastikāta (līdz 15x15), ūdensizturīga</t>
  </si>
  <si>
    <t>Norāde - plastikāta (līdz 30x30), ūdensizturīga</t>
  </si>
  <si>
    <t>Norāde - plastikāta (A3), ūdensizturīga</t>
  </si>
  <si>
    <t>Norāde - plastikāta (A2), ūdensizturīga</t>
  </si>
  <si>
    <t>Ugunsdzēsības hidrantu plāksne, atstarojoša, ūdensizturīga</t>
  </si>
  <si>
    <t>Norāde - plastikāta (līdz 5x15), ūdensizturīga</t>
  </si>
  <si>
    <t>7.8.</t>
  </si>
  <si>
    <t>7.9.</t>
  </si>
  <si>
    <t>7.10.</t>
  </si>
  <si>
    <t>7.11.</t>
  </si>
  <si>
    <t>12.3.</t>
  </si>
  <si>
    <t xml:space="preserve">Atslēgu kastes: </t>
  </si>
  <si>
    <t>Ugunsaizsardzības sistēmas iedarbošanās gadījumu un bojājumu uzskaites žurnāls (A4 formāts)</t>
  </si>
  <si>
    <t>Ugunsdzēsības hidranti un to aprīkojums:</t>
  </si>
  <si>
    <t>15.1.</t>
  </si>
  <si>
    <t>Pūšami sarkanās krāsas baloņi hidrantu krāsošanai</t>
  </si>
  <si>
    <t>Ugunsdzēsības signalizācijas sistēmas un cita veida ar ugunsdrošību saistītie detektori:</t>
  </si>
  <si>
    <t>Evakuācijas palags. Izmēri - 90x200cm, svarizturība ne mazāk par 180 kg, divi rokturi katrā sānā, pa vienam rokturim priekšējā un aizmugurējā galā, ne mazāk par divām pacientu fiksējošām jostām, paredzēts sterilizēšanai autoklāvā temperatūrā ne mazākā par 100°C, mazgāšanas temperatūra ne mazāka par 60°C</t>
  </si>
  <si>
    <t>12.4.</t>
  </si>
  <si>
    <t>12.5.</t>
  </si>
  <si>
    <t>13.</t>
  </si>
  <si>
    <t>13.1.</t>
  </si>
  <si>
    <t>13.2.</t>
  </si>
  <si>
    <t>14.1.</t>
  </si>
  <si>
    <t>14.</t>
  </si>
  <si>
    <t>14.2.</t>
  </si>
  <si>
    <t>12.6.</t>
  </si>
  <si>
    <t>15.</t>
  </si>
  <si>
    <t>15.2.</t>
  </si>
  <si>
    <t>15.3.</t>
  </si>
  <si>
    <t>16.</t>
  </si>
  <si>
    <t>Cits ugunsdzēsības aprīkojums</t>
  </si>
  <si>
    <t>17.</t>
  </si>
  <si>
    <t>16.1.</t>
  </si>
  <si>
    <t>16.2.</t>
  </si>
  <si>
    <t>17.1.</t>
  </si>
  <si>
    <t>17.2.</t>
  </si>
  <si>
    <t>Atslēgu kastīte bez stikla 100 atslēgām</t>
  </si>
  <si>
    <t>17.3.</t>
  </si>
  <si>
    <t>Atslēgu kastīte bez stikla 30 atslēgām</t>
  </si>
  <si>
    <t>18.</t>
  </si>
  <si>
    <t>Termokamera:</t>
  </si>
  <si>
    <t>18.1.</t>
  </si>
  <si>
    <t>Termokamera elektroinstalācijas mērījumiem ar fotofiksācijas iespējām atbildtoši ugunsdrošības prasībām</t>
  </si>
  <si>
    <t>Ogļskābās gāzes ugunsdzēsības aparāti OA- 2</t>
  </si>
  <si>
    <t>Ugunsdzēsības aparāta kaste 6 kg aparātam, metāla</t>
  </si>
  <si>
    <t>Ugunsdzēsības stobri noslēdzami (nodrošina kompaktu strūklu, ir noslēdzami)</t>
  </si>
  <si>
    <t>Uugnsdzēsības aparāti:</t>
  </si>
  <si>
    <t>Tehniskā specifikācija - finanšu piedāvājuma forma</t>
  </si>
  <si>
    <t>Inventārs, evakuācijas un aizsardzības līdzekļi*:</t>
  </si>
  <si>
    <t>* - aprīkojumam ir jāatbilsts 2016. gada 19. aprīļa MK noteikumu Nr. 238 „Ugunsdrošības noteikumi” prasībām</t>
  </si>
  <si>
    <t>** - vienas vienības cenā ietilpst arī piegādes maksa uz Pasūtītāja norādīto RAKUS objektu (stacionārs "Gaiļezers" - Hipokrāta iela 2, Rīga; stacionārs "Latvijas Onkoloģijas centrs" - Hipokrāta iela 4, Rīga; stacionārs "Tuberkulozes un plaušu slimību centrs" - Stopiņu novads, Upeslejas; stacionārs "Biķernieki" - Lielvārds iela 68, Rīga; stacionārs "Latvijas Infektoloģijas centrs" Linezera iela 3, Rīga; Patoloģijas centrs, Hipokrāta iela 2, Rīga; Ārstniecības korpuss Jugla, Juglas iela 20, Rīga.). Piegādes maksimālais laiks 7 darba dienas kopš pasūtījuma veikšanas.</t>
  </si>
  <si>
    <t>Evakuācijas plāni to izstrāde un piederumi</t>
  </si>
  <si>
    <t>13.03.</t>
  </si>
  <si>
    <t>Evakuācijas plāna izstrāde un uzstādīšana</t>
  </si>
  <si>
    <t>Skaits</t>
  </si>
  <si>
    <t>Provizoriskais vienību skaits 12.mēn</t>
  </si>
  <si>
    <t>Evakuācijas plāna druka uz luminiscējoša PVC 2mm (A3), 2 mcd/m² 22 °C ilgāk par 60 min</t>
  </si>
  <si>
    <t>Cena euro bez PVN par vienu vienību**</t>
  </si>
  <si>
    <t>Summa par pozīciju euro bez PVN</t>
  </si>
  <si>
    <t>HI power LED diode. Barošana ar AAA tipa baterijām. "Zoom" funkcija</t>
  </si>
  <si>
    <r>
      <t xml:space="preserve">Kopā </t>
    </r>
    <r>
      <rPr>
        <b/>
        <i/>
        <sz val="16"/>
        <color theme="1"/>
        <rFont val="Times New Roman"/>
        <family val="1"/>
        <charset val="186"/>
      </rPr>
      <t>euro</t>
    </r>
    <r>
      <rPr>
        <b/>
        <sz val="16"/>
        <color theme="1"/>
        <rFont val="Times New Roman"/>
        <family val="1"/>
        <charset val="186"/>
      </rPr>
      <t>, bez PVN</t>
    </r>
  </si>
  <si>
    <t>*** - preces, kuras nav iekļautas Tehniskajā specifikācijā - finanšu piedāvājumā piegādātājs nodrošina ar atlaidi no preces dienas cenas.</t>
  </si>
  <si>
    <t>Atlaides apmērs %</t>
  </si>
  <si>
    <t>PIELIKUMS Nr.2 
Cenu aptaujai “Ugunsdrošības inventārs”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</si>
</sst>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2"/>
      <color theme="1"/>
      <name val="Times New Roman"/>
      <family val="1"/>
      <charset val="186"/>
    </font>
    <font>
      <sz val="12"/>
      <color theme="1"/>
      <name val="Times New Roman"/>
      <family val="1"/>
      <charset val="186"/>
    </font>
    <font>
      <sz val="12"/>
      <color rgb="FFFF0000"/>
      <name val="Times New Roman"/>
      <family val="1"/>
      <charset val="186"/>
    </font>
    <font>
      <b/>
      <sz val="18"/>
      <color theme="1"/>
      <name val="Times New Roman"/>
      <family val="1"/>
      <charset val="186"/>
    </font>
    <font>
      <sz val="14"/>
      <color theme="1"/>
      <name val="Times New Roman"/>
      <family val="1"/>
      <charset val="186"/>
    </font>
    <font>
      <b/>
      <sz val="16"/>
      <color theme="1"/>
      <name val="Times New Roman"/>
      <family val="1"/>
      <charset val="186"/>
    </font>
    <font>
      <b/>
      <i/>
      <sz val="16"/>
      <color theme="1"/>
      <name val="Times New Roman"/>
      <family val="1"/>
      <charset val="186"/>
    </font>
    <font>
      <sz val="12"/>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s>
  <cellStyleXfs count="1">
    <xf numFmtId="0" fontId="0" fillId="0" borderId="0"/>
  </cellStyleXfs>
  <cellXfs count="53">
    <xf numFmtId="0" fontId="0" fillId="0" borderId="0" xfId="0"/>
    <xf numFmtId="0" fontId="2" fillId="0" borderId="0" xfId="0" applyFont="1"/>
    <xf numFmtId="0" fontId="2" fillId="0" borderId="1" xfId="0" applyFont="1" applyBorder="1" applyAlignment="1">
      <alignment vertical="center" wrapText="1"/>
    </xf>
    <xf numFmtId="0" fontId="1" fillId="0" borderId="1" xfId="0" applyFont="1" applyBorder="1" applyAlignment="1">
      <alignment horizontal="center" vertical="center" wrapText="1"/>
    </xf>
    <xf numFmtId="0" fontId="2" fillId="0" borderId="0" xfId="0" applyFont="1" applyAlignment="1">
      <alignment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0" borderId="5" xfId="0" applyFont="1" applyBorder="1" applyAlignment="1">
      <alignment vertical="center" wrapText="1"/>
    </xf>
    <xf numFmtId="0" fontId="2" fillId="0" borderId="2" xfId="0" applyFont="1" applyBorder="1" applyAlignment="1">
      <alignment vertical="center" wrapText="1"/>
    </xf>
    <xf numFmtId="0" fontId="2" fillId="0" borderId="10" xfId="0" applyFont="1" applyBorder="1" applyAlignment="1">
      <alignment vertical="center" wrapText="1"/>
    </xf>
    <xf numFmtId="0" fontId="1" fillId="2" borderId="5" xfId="0" applyFont="1" applyFill="1" applyBorder="1" applyAlignment="1">
      <alignment vertical="center" wrapText="1"/>
    </xf>
    <xf numFmtId="0" fontId="1" fillId="2" borderId="10" xfId="0" applyFont="1" applyFill="1" applyBorder="1" applyAlignment="1">
      <alignment vertical="center" wrapText="1"/>
    </xf>
    <xf numFmtId="0" fontId="1" fillId="2" borderId="11" xfId="0" applyFont="1" applyFill="1" applyBorder="1" applyAlignment="1">
      <alignment vertical="center" wrapText="1"/>
    </xf>
    <xf numFmtId="0" fontId="1" fillId="2" borderId="1" xfId="0" applyFont="1" applyFill="1" applyBorder="1" applyAlignment="1">
      <alignment vertical="center"/>
    </xf>
    <xf numFmtId="2" fontId="2" fillId="0" borderId="1" xfId="0" applyNumberFormat="1" applyFont="1" applyBorder="1" applyAlignment="1">
      <alignment vertical="center" wrapText="1"/>
    </xf>
    <xf numFmtId="2" fontId="2" fillId="0" borderId="1" xfId="0" applyNumberFormat="1" applyFont="1" applyBorder="1" applyAlignment="1">
      <alignment vertical="center"/>
    </xf>
    <xf numFmtId="2" fontId="2" fillId="0" borderId="5" xfId="0" applyNumberFormat="1"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2" fillId="0" borderId="0" xfId="0" applyFont="1" applyAlignment="1">
      <alignment horizontal="center"/>
    </xf>
    <xf numFmtId="49" fontId="1"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2"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2" fillId="0" borderId="0" xfId="0" applyFont="1" applyAlignment="1">
      <alignment horizont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2" fillId="3"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8" fillId="0" borderId="5" xfId="0" applyFont="1" applyBorder="1" applyAlignment="1">
      <alignment vertical="center" wrapText="1"/>
    </xf>
    <xf numFmtId="2" fontId="6" fillId="0" borderId="9" xfId="0" applyNumberFormat="1" applyFont="1" applyBorder="1" applyAlignment="1">
      <alignment vertical="center" wrapText="1"/>
    </xf>
    <xf numFmtId="0" fontId="2" fillId="0" borderId="1" xfId="0" applyFont="1" applyBorder="1" applyAlignment="1">
      <alignment horizontal="center" vertical="center"/>
    </xf>
    <xf numFmtId="0" fontId="1" fillId="2" borderId="12" xfId="0" applyFont="1" applyFill="1" applyBorder="1" applyAlignment="1">
      <alignment horizontal="center" vertical="center"/>
    </xf>
    <xf numFmtId="0" fontId="2" fillId="0" borderId="12" xfId="0" applyFont="1" applyBorder="1" applyAlignment="1">
      <alignment horizontal="center" vertical="center" wrapText="1"/>
    </xf>
    <xf numFmtId="0" fontId="1" fillId="2" borderId="13" xfId="0" applyFont="1" applyFill="1" applyBorder="1" applyAlignment="1">
      <alignment horizontal="center" vertical="center"/>
    </xf>
    <xf numFmtId="0" fontId="1" fillId="2" borderId="1" xfId="0" applyFont="1" applyFill="1" applyBorder="1" applyAlignment="1">
      <alignment horizontal="left" vertical="center"/>
    </xf>
    <xf numFmtId="0" fontId="1" fillId="2" borderId="1" xfId="0" applyFont="1" applyFill="1" applyBorder="1" applyAlignment="1">
      <alignment horizontal="left" vertical="center" wrapText="1"/>
    </xf>
    <xf numFmtId="0" fontId="1" fillId="2" borderId="5"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1" fillId="2" borderId="2"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3" xfId="0" applyFont="1" applyFill="1" applyBorder="1" applyAlignment="1">
      <alignment horizontal="left" vertical="center" wrapText="1"/>
    </xf>
    <xf numFmtId="0" fontId="4" fillId="0" borderId="0" xfId="0" applyFont="1" applyAlignment="1">
      <alignment horizontal="center" wrapText="1"/>
    </xf>
    <xf numFmtId="0" fontId="1" fillId="0" borderId="0" xfId="0" applyFont="1" applyAlignment="1">
      <alignment horizontal="center" wrapText="1"/>
    </xf>
    <xf numFmtId="0" fontId="2" fillId="0" borderId="0" xfId="0" applyFont="1" applyAlignment="1">
      <alignment horizontal="right" wrapText="1"/>
    </xf>
    <xf numFmtId="0" fontId="2" fillId="0" borderId="0" xfId="0" applyFont="1" applyAlignment="1">
      <alignment horizontal="right"/>
    </xf>
    <xf numFmtId="0" fontId="5" fillId="0" borderId="0" xfId="0" applyFont="1" applyAlignment="1">
      <alignment horizontal="left" wrapText="1"/>
    </xf>
    <xf numFmtId="0" fontId="5" fillId="0" borderId="14" xfId="0" applyFont="1" applyBorder="1" applyAlignment="1">
      <alignment horizontal="left" wrapText="1"/>
    </xf>
    <xf numFmtId="0" fontId="2"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05"/>
  <sheetViews>
    <sheetView tabSelected="1" zoomScale="86" zoomScaleNormal="86" workbookViewId="0">
      <selection activeCell="D5" sqref="D5:F5"/>
    </sheetView>
  </sheetViews>
  <sheetFormatPr defaultColWidth="9.21875" defaultRowHeight="15.6" x14ac:dyDescent="0.3"/>
  <cols>
    <col min="1" max="1" width="9.21875" style="19" customWidth="1"/>
    <col min="2" max="2" width="61.77734375" style="1" customWidth="1"/>
    <col min="3" max="3" width="55.77734375" style="1" customWidth="1"/>
    <col min="4" max="4" width="16.5546875" style="19" customWidth="1"/>
    <col min="5" max="5" width="9.21875" style="19"/>
    <col min="6" max="6" width="12.77734375" style="1" customWidth="1"/>
    <col min="7" max="7" width="20.21875" style="1" customWidth="1"/>
    <col min="8" max="16384" width="9.21875" style="1"/>
  </cols>
  <sheetData>
    <row r="1" spans="1:7" ht="39" customHeight="1" x14ac:dyDescent="0.3">
      <c r="D1" s="48" t="s">
        <v>175</v>
      </c>
      <c r="E1" s="49"/>
      <c r="F1" s="49"/>
      <c r="G1" s="49"/>
    </row>
    <row r="2" spans="1:7" x14ac:dyDescent="0.3">
      <c r="A2" s="1"/>
      <c r="D2" s="1"/>
      <c r="E2" s="1"/>
    </row>
    <row r="3" spans="1:7" ht="35.549999999999997" customHeight="1" x14ac:dyDescent="0.4">
      <c r="A3" s="46" t="s">
        <v>159</v>
      </c>
      <c r="B3" s="47"/>
      <c r="C3" s="47"/>
      <c r="D3" s="47"/>
      <c r="E3" s="47"/>
      <c r="F3" s="47"/>
      <c r="G3" s="47"/>
    </row>
    <row r="5" spans="1:7" ht="62.4" x14ac:dyDescent="0.3">
      <c r="A5" s="3" t="s">
        <v>0</v>
      </c>
      <c r="B5" s="3" t="s">
        <v>160</v>
      </c>
      <c r="C5" s="3" t="s">
        <v>57</v>
      </c>
      <c r="D5" s="3" t="s">
        <v>167</v>
      </c>
      <c r="E5" s="3" t="s">
        <v>166</v>
      </c>
      <c r="F5" s="3" t="s">
        <v>169</v>
      </c>
      <c r="G5" s="3" t="s">
        <v>170</v>
      </c>
    </row>
    <row r="6" spans="1:7" x14ac:dyDescent="0.3">
      <c r="A6" s="21">
        <v>1</v>
      </c>
      <c r="B6" s="21">
        <v>2</v>
      </c>
      <c r="C6" s="21">
        <v>3</v>
      </c>
      <c r="D6" s="21">
        <v>4</v>
      </c>
      <c r="E6" s="21"/>
      <c r="F6" s="21">
        <v>5</v>
      </c>
      <c r="G6" s="21">
        <v>6</v>
      </c>
    </row>
    <row r="7" spans="1:7" x14ac:dyDescent="0.3">
      <c r="A7" s="20" t="s">
        <v>1</v>
      </c>
      <c r="B7" s="38" t="s">
        <v>6</v>
      </c>
      <c r="C7" s="38"/>
      <c r="D7" s="38"/>
      <c r="E7" s="38"/>
      <c r="F7" s="38"/>
      <c r="G7" s="38"/>
    </row>
    <row r="8" spans="1:7" ht="31.2" x14ac:dyDescent="0.3">
      <c r="A8" s="21" t="s">
        <v>2</v>
      </c>
      <c r="B8" s="27" t="s">
        <v>7</v>
      </c>
      <c r="C8" s="17"/>
      <c r="D8" s="21">
        <v>1</v>
      </c>
      <c r="E8" s="21">
        <v>1</v>
      </c>
      <c r="F8" s="14">
        <v>0</v>
      </c>
      <c r="G8" s="15">
        <f>E8*F8</f>
        <v>0</v>
      </c>
    </row>
    <row r="9" spans="1:7" x14ac:dyDescent="0.3">
      <c r="A9" s="20" t="s">
        <v>77</v>
      </c>
      <c r="B9" s="43" t="s">
        <v>10</v>
      </c>
      <c r="C9" s="44"/>
      <c r="D9" s="44"/>
      <c r="E9" s="44"/>
      <c r="F9" s="44"/>
      <c r="G9" s="45"/>
    </row>
    <row r="10" spans="1:7" x14ac:dyDescent="0.3">
      <c r="A10" s="22" t="s">
        <v>3</v>
      </c>
      <c r="B10" s="28" t="s">
        <v>12</v>
      </c>
      <c r="C10" s="5"/>
      <c r="D10" s="21">
        <v>1</v>
      </c>
      <c r="E10" s="21">
        <v>1</v>
      </c>
      <c r="F10" s="14">
        <v>0</v>
      </c>
      <c r="G10" s="15">
        <f>E10*F10</f>
        <v>0</v>
      </c>
    </row>
    <row r="11" spans="1:7" x14ac:dyDescent="0.3">
      <c r="A11" s="21" t="s">
        <v>4</v>
      </c>
      <c r="B11" s="27" t="s">
        <v>67</v>
      </c>
      <c r="C11" s="2"/>
      <c r="D11" s="21">
        <v>1</v>
      </c>
      <c r="E11" s="21">
        <v>1</v>
      </c>
      <c r="F11" s="14">
        <v>0</v>
      </c>
      <c r="G11" s="15">
        <f>E11*F11</f>
        <v>0</v>
      </c>
    </row>
    <row r="12" spans="1:7" x14ac:dyDescent="0.3">
      <c r="A12" s="20" t="s">
        <v>5</v>
      </c>
      <c r="B12" s="38" t="s">
        <v>13</v>
      </c>
      <c r="C12" s="38"/>
      <c r="D12" s="38"/>
      <c r="E12" s="38"/>
      <c r="F12" s="38"/>
      <c r="G12" s="38"/>
    </row>
    <row r="13" spans="1:7" ht="46.8" x14ac:dyDescent="0.3">
      <c r="A13" s="21" t="s">
        <v>8</v>
      </c>
      <c r="B13" s="2" t="s">
        <v>108</v>
      </c>
      <c r="C13" s="2"/>
      <c r="D13" s="21">
        <v>5</v>
      </c>
      <c r="E13" s="21">
        <v>1</v>
      </c>
      <c r="F13" s="14">
        <v>0</v>
      </c>
      <c r="G13" s="15">
        <f>E13*F13</f>
        <v>0</v>
      </c>
    </row>
    <row r="14" spans="1:7" x14ac:dyDescent="0.3">
      <c r="A14" s="20" t="s">
        <v>9</v>
      </c>
      <c r="B14" s="37" t="s">
        <v>22</v>
      </c>
      <c r="C14" s="37"/>
      <c r="D14" s="37"/>
      <c r="E14" s="37"/>
      <c r="F14" s="37"/>
      <c r="G14" s="37"/>
    </row>
    <row r="15" spans="1:7" ht="31.2" x14ac:dyDescent="0.3">
      <c r="A15" s="21" t="s">
        <v>11</v>
      </c>
      <c r="B15" s="27" t="s">
        <v>171</v>
      </c>
      <c r="C15" s="2"/>
      <c r="D15" s="33">
        <v>1</v>
      </c>
      <c r="E15" s="33">
        <v>1</v>
      </c>
      <c r="F15" s="14">
        <v>0</v>
      </c>
      <c r="G15" s="15">
        <f>E15*F15</f>
        <v>0</v>
      </c>
    </row>
    <row r="16" spans="1:7" x14ac:dyDescent="0.3">
      <c r="A16" s="20" t="s">
        <v>14</v>
      </c>
      <c r="B16" s="37" t="s">
        <v>19</v>
      </c>
      <c r="C16" s="37"/>
      <c r="D16" s="37"/>
      <c r="E16" s="37"/>
      <c r="F16" s="37"/>
      <c r="G16" s="37"/>
    </row>
    <row r="17" spans="1:7" ht="79.5" customHeight="1" x14ac:dyDescent="0.3">
      <c r="A17" s="21" t="s">
        <v>15</v>
      </c>
      <c r="B17" s="27" t="s">
        <v>128</v>
      </c>
      <c r="C17" s="2"/>
      <c r="D17" s="33">
        <v>1</v>
      </c>
      <c r="E17" s="33">
        <v>1</v>
      </c>
      <c r="F17" s="14">
        <v>0</v>
      </c>
      <c r="G17" s="15">
        <f>E17*F17</f>
        <v>0</v>
      </c>
    </row>
    <row r="18" spans="1:7" x14ac:dyDescent="0.3">
      <c r="A18" s="20" t="s">
        <v>16</v>
      </c>
      <c r="B18" s="38" t="s">
        <v>25</v>
      </c>
      <c r="C18" s="38"/>
      <c r="D18" s="38"/>
      <c r="E18" s="38"/>
      <c r="F18" s="38"/>
      <c r="G18" s="38"/>
    </row>
    <row r="19" spans="1:7" x14ac:dyDescent="0.3">
      <c r="A19" s="29" t="s">
        <v>17</v>
      </c>
      <c r="B19" s="2" t="s">
        <v>27</v>
      </c>
      <c r="C19" s="2"/>
      <c r="D19" s="29">
        <v>100</v>
      </c>
      <c r="E19" s="21">
        <v>1</v>
      </c>
      <c r="F19" s="14">
        <v>0</v>
      </c>
      <c r="G19" s="15">
        <f>E19*F19</f>
        <v>0</v>
      </c>
    </row>
    <row r="20" spans="1:7" x14ac:dyDescent="0.3">
      <c r="A20" s="21" t="s">
        <v>17</v>
      </c>
      <c r="B20" s="2" t="s">
        <v>96</v>
      </c>
      <c r="C20" s="2"/>
      <c r="D20" s="21">
        <v>50</v>
      </c>
      <c r="E20" s="21">
        <v>1</v>
      </c>
      <c r="F20" s="14">
        <v>0</v>
      </c>
      <c r="G20" s="15">
        <f>E20*F20</f>
        <v>0</v>
      </c>
    </row>
    <row r="21" spans="1:7" x14ac:dyDescent="0.3">
      <c r="A21" s="20" t="s">
        <v>18</v>
      </c>
      <c r="B21" s="38" t="s">
        <v>104</v>
      </c>
      <c r="C21" s="38"/>
      <c r="D21" s="38"/>
      <c r="E21" s="38"/>
      <c r="F21" s="38"/>
      <c r="G21" s="38"/>
    </row>
    <row r="22" spans="1:7" x14ac:dyDescent="0.3">
      <c r="A22" s="21" t="s">
        <v>20</v>
      </c>
      <c r="B22" s="2" t="s">
        <v>93</v>
      </c>
      <c r="C22" s="2"/>
      <c r="D22" s="21">
        <v>1500</v>
      </c>
      <c r="E22" s="21">
        <v>1</v>
      </c>
      <c r="F22" s="14">
        <v>0</v>
      </c>
      <c r="G22" s="15">
        <f>E22*F22</f>
        <v>0</v>
      </c>
    </row>
    <row r="23" spans="1:7" x14ac:dyDescent="0.3">
      <c r="A23" s="21" t="s">
        <v>61</v>
      </c>
      <c r="B23" s="2" t="s">
        <v>94</v>
      </c>
      <c r="C23" s="2"/>
      <c r="D23" s="21">
        <v>500</v>
      </c>
      <c r="E23" s="21">
        <v>1</v>
      </c>
      <c r="F23" s="14">
        <v>0</v>
      </c>
      <c r="G23" s="15">
        <f t="shared" ref="G23:G32" si="0">E23*F23</f>
        <v>0</v>
      </c>
    </row>
    <row r="24" spans="1:7" ht="31.2" x14ac:dyDescent="0.3">
      <c r="A24" s="21" t="s">
        <v>62</v>
      </c>
      <c r="B24" s="2" t="s">
        <v>168</v>
      </c>
      <c r="C24" s="2"/>
      <c r="D24" s="21">
        <v>300</v>
      </c>
      <c r="E24" s="21">
        <v>1</v>
      </c>
      <c r="F24" s="14">
        <v>0</v>
      </c>
      <c r="G24" s="15">
        <f t="shared" si="0"/>
        <v>0</v>
      </c>
    </row>
    <row r="25" spans="1:7" ht="31.2" x14ac:dyDescent="0.3">
      <c r="A25" s="21" t="s">
        <v>63</v>
      </c>
      <c r="B25" s="2" t="s">
        <v>109</v>
      </c>
      <c r="C25" s="2"/>
      <c r="D25" s="21">
        <v>1500</v>
      </c>
      <c r="E25" s="21">
        <v>1</v>
      </c>
      <c r="F25" s="14">
        <v>0</v>
      </c>
      <c r="G25" s="15">
        <f t="shared" si="0"/>
        <v>0</v>
      </c>
    </row>
    <row r="26" spans="1:7" ht="31.2" x14ac:dyDescent="0.3">
      <c r="A26" s="21" t="s">
        <v>78</v>
      </c>
      <c r="B26" s="2" t="s">
        <v>110</v>
      </c>
      <c r="C26" s="2"/>
      <c r="D26" s="21">
        <v>100</v>
      </c>
      <c r="E26" s="21">
        <v>1</v>
      </c>
      <c r="F26" s="14">
        <v>0</v>
      </c>
      <c r="G26" s="15">
        <f t="shared" si="0"/>
        <v>0</v>
      </c>
    </row>
    <row r="27" spans="1:7" x14ac:dyDescent="0.3">
      <c r="A27" s="21" t="s">
        <v>79</v>
      </c>
      <c r="B27" s="2" t="s">
        <v>116</v>
      </c>
      <c r="C27" s="2"/>
      <c r="D27" s="21">
        <v>100</v>
      </c>
      <c r="E27" s="21">
        <v>1</v>
      </c>
      <c r="F27" s="14">
        <v>0</v>
      </c>
      <c r="G27" s="15">
        <f t="shared" si="0"/>
        <v>0</v>
      </c>
    </row>
    <row r="28" spans="1:7" x14ac:dyDescent="0.3">
      <c r="A28" s="21" t="s">
        <v>80</v>
      </c>
      <c r="B28" s="2" t="s">
        <v>111</v>
      </c>
      <c r="C28" s="2"/>
      <c r="D28" s="21">
        <v>100</v>
      </c>
      <c r="E28" s="21">
        <v>1</v>
      </c>
      <c r="F28" s="14">
        <v>0</v>
      </c>
      <c r="G28" s="15">
        <f t="shared" si="0"/>
        <v>0</v>
      </c>
    </row>
    <row r="29" spans="1:7" x14ac:dyDescent="0.3">
      <c r="A29" s="21" t="s">
        <v>117</v>
      </c>
      <c r="B29" s="2" t="s">
        <v>112</v>
      </c>
      <c r="C29" s="2"/>
      <c r="D29" s="21">
        <v>100</v>
      </c>
      <c r="E29" s="21">
        <v>1</v>
      </c>
      <c r="F29" s="14">
        <v>0</v>
      </c>
      <c r="G29" s="15">
        <f t="shared" si="0"/>
        <v>0</v>
      </c>
    </row>
    <row r="30" spans="1:7" x14ac:dyDescent="0.3">
      <c r="A30" s="21" t="s">
        <v>118</v>
      </c>
      <c r="B30" s="2" t="s">
        <v>113</v>
      </c>
      <c r="C30" s="2"/>
      <c r="D30" s="21">
        <v>100</v>
      </c>
      <c r="E30" s="21">
        <v>1</v>
      </c>
      <c r="F30" s="14">
        <v>0</v>
      </c>
      <c r="G30" s="15">
        <f t="shared" si="0"/>
        <v>0</v>
      </c>
    </row>
    <row r="31" spans="1:7" x14ac:dyDescent="0.3">
      <c r="A31" s="21" t="s">
        <v>119</v>
      </c>
      <c r="B31" s="2" t="s">
        <v>114</v>
      </c>
      <c r="C31" s="2"/>
      <c r="D31" s="21">
        <v>50</v>
      </c>
      <c r="E31" s="21">
        <v>1</v>
      </c>
      <c r="F31" s="14">
        <v>0</v>
      </c>
      <c r="G31" s="15">
        <f t="shared" si="0"/>
        <v>0</v>
      </c>
    </row>
    <row r="32" spans="1:7" x14ac:dyDescent="0.3">
      <c r="A32" s="21" t="s">
        <v>120</v>
      </c>
      <c r="B32" s="6" t="s">
        <v>115</v>
      </c>
      <c r="C32" s="6"/>
      <c r="D32" s="33">
        <v>20</v>
      </c>
      <c r="E32" s="33">
        <v>1</v>
      </c>
      <c r="F32" s="14">
        <v>0</v>
      </c>
      <c r="G32" s="15">
        <f t="shared" si="0"/>
        <v>0</v>
      </c>
    </row>
    <row r="33" spans="1:7" x14ac:dyDescent="0.3">
      <c r="A33" s="20" t="s">
        <v>21</v>
      </c>
      <c r="B33" s="38" t="s">
        <v>37</v>
      </c>
      <c r="C33" s="38"/>
      <c r="D33" s="38"/>
      <c r="E33" s="38"/>
      <c r="F33" s="38"/>
      <c r="G33" s="38"/>
    </row>
    <row r="34" spans="1:7" x14ac:dyDescent="0.3">
      <c r="A34" s="21" t="s">
        <v>23</v>
      </c>
      <c r="B34" s="27" t="s">
        <v>39</v>
      </c>
      <c r="C34" s="2"/>
      <c r="D34" s="21">
        <v>10</v>
      </c>
      <c r="E34" s="21">
        <v>1</v>
      </c>
      <c r="F34" s="14">
        <v>0</v>
      </c>
      <c r="G34" s="15">
        <f>E34*F34</f>
        <v>0</v>
      </c>
    </row>
    <row r="35" spans="1:7" x14ac:dyDescent="0.3">
      <c r="A35" s="21" t="s">
        <v>64</v>
      </c>
      <c r="B35" s="27" t="s">
        <v>40</v>
      </c>
      <c r="C35" s="2"/>
      <c r="D35" s="21">
        <v>10</v>
      </c>
      <c r="E35" s="21">
        <v>1</v>
      </c>
      <c r="F35" s="14">
        <v>0</v>
      </c>
      <c r="G35" s="15">
        <f t="shared" ref="G35:G36" si="1">E35*F35</f>
        <v>0</v>
      </c>
    </row>
    <row r="36" spans="1:7" x14ac:dyDescent="0.3">
      <c r="A36" s="21" t="s">
        <v>65</v>
      </c>
      <c r="B36" s="27" t="s">
        <v>102</v>
      </c>
      <c r="C36" s="2"/>
      <c r="D36" s="21">
        <v>3</v>
      </c>
      <c r="E36" s="21">
        <v>1</v>
      </c>
      <c r="F36" s="14">
        <v>0</v>
      </c>
      <c r="G36" s="15">
        <f t="shared" si="1"/>
        <v>0</v>
      </c>
    </row>
    <row r="37" spans="1:7" x14ac:dyDescent="0.3">
      <c r="A37" s="20" t="s">
        <v>24</v>
      </c>
      <c r="B37" s="38" t="s">
        <v>158</v>
      </c>
      <c r="C37" s="38"/>
      <c r="D37" s="38"/>
      <c r="E37" s="38"/>
      <c r="F37" s="38"/>
      <c r="G37" s="38"/>
    </row>
    <row r="38" spans="1:7" x14ac:dyDescent="0.3">
      <c r="A38" s="29" t="s">
        <v>26</v>
      </c>
      <c r="B38" s="2" t="s">
        <v>155</v>
      </c>
      <c r="C38" s="18"/>
      <c r="D38" s="29">
        <v>50</v>
      </c>
      <c r="E38" s="21">
        <v>1</v>
      </c>
      <c r="F38" s="14">
        <v>0</v>
      </c>
      <c r="G38" s="15">
        <f>E38*F38</f>
        <v>0</v>
      </c>
    </row>
    <row r="39" spans="1:7" x14ac:dyDescent="0.3">
      <c r="A39" s="29" t="s">
        <v>81</v>
      </c>
      <c r="B39" s="2" t="s">
        <v>95</v>
      </c>
      <c r="C39" s="2"/>
      <c r="D39" s="29">
        <v>3</v>
      </c>
      <c r="E39" s="21">
        <v>1</v>
      </c>
      <c r="F39" s="14">
        <v>0</v>
      </c>
      <c r="G39" s="15">
        <f t="shared" ref="G39:G50" si="2">E39*F39</f>
        <v>0</v>
      </c>
    </row>
    <row r="40" spans="1:7" ht="31.2" x14ac:dyDescent="0.3">
      <c r="A40" s="21" t="s">
        <v>82</v>
      </c>
      <c r="B40" s="2" t="s">
        <v>97</v>
      </c>
      <c r="C40" s="2"/>
      <c r="D40" s="21">
        <v>5</v>
      </c>
      <c r="E40" s="21">
        <v>1</v>
      </c>
      <c r="F40" s="14">
        <v>0</v>
      </c>
      <c r="G40" s="15">
        <f t="shared" si="2"/>
        <v>0</v>
      </c>
    </row>
    <row r="41" spans="1:7" ht="31.2" x14ac:dyDescent="0.3">
      <c r="A41" s="21" t="s">
        <v>83</v>
      </c>
      <c r="B41" s="2" t="s">
        <v>98</v>
      </c>
      <c r="C41" s="2"/>
      <c r="D41" s="21">
        <v>5</v>
      </c>
      <c r="E41" s="21">
        <v>1</v>
      </c>
      <c r="F41" s="14">
        <v>0</v>
      </c>
      <c r="G41" s="15">
        <f t="shared" si="2"/>
        <v>0</v>
      </c>
    </row>
    <row r="42" spans="1:7" ht="31.2" x14ac:dyDescent="0.3">
      <c r="A42" s="29" t="s">
        <v>84</v>
      </c>
      <c r="B42" s="2" t="s">
        <v>99</v>
      </c>
      <c r="C42" s="2"/>
      <c r="D42" s="29">
        <v>10</v>
      </c>
      <c r="E42" s="21">
        <v>1</v>
      </c>
      <c r="F42" s="14">
        <v>0</v>
      </c>
      <c r="G42" s="15">
        <f t="shared" si="2"/>
        <v>0</v>
      </c>
    </row>
    <row r="43" spans="1:7" x14ac:dyDescent="0.3">
      <c r="A43" s="21" t="s">
        <v>85</v>
      </c>
      <c r="B43" s="2" t="s">
        <v>41</v>
      </c>
      <c r="C43" s="2"/>
      <c r="D43" s="21">
        <v>5</v>
      </c>
      <c r="E43" s="21">
        <v>1</v>
      </c>
      <c r="F43" s="14">
        <v>0</v>
      </c>
      <c r="G43" s="15">
        <f t="shared" si="2"/>
        <v>0</v>
      </c>
    </row>
    <row r="44" spans="1:7" x14ac:dyDescent="0.3">
      <c r="A44" s="21" t="s">
        <v>86</v>
      </c>
      <c r="B44" s="27" t="s">
        <v>71</v>
      </c>
      <c r="C44" s="2"/>
      <c r="D44" s="21">
        <v>5</v>
      </c>
      <c r="E44" s="21">
        <v>1</v>
      </c>
      <c r="F44" s="14">
        <v>0</v>
      </c>
      <c r="G44" s="15">
        <f t="shared" si="2"/>
        <v>0</v>
      </c>
    </row>
    <row r="45" spans="1:7" x14ac:dyDescent="0.3">
      <c r="A45" s="21" t="s">
        <v>87</v>
      </c>
      <c r="B45" s="27" t="s">
        <v>72</v>
      </c>
      <c r="C45" s="2"/>
      <c r="D45" s="21">
        <v>20</v>
      </c>
      <c r="E45" s="21">
        <v>1</v>
      </c>
      <c r="F45" s="14">
        <v>0</v>
      </c>
      <c r="G45" s="15">
        <f t="shared" si="2"/>
        <v>0</v>
      </c>
    </row>
    <row r="46" spans="1:7" x14ac:dyDescent="0.3">
      <c r="A46" s="21" t="s">
        <v>88</v>
      </c>
      <c r="B46" s="27" t="s">
        <v>75</v>
      </c>
      <c r="C46" s="2"/>
      <c r="D46" s="21">
        <v>10</v>
      </c>
      <c r="E46" s="21">
        <v>1</v>
      </c>
      <c r="F46" s="14">
        <v>0</v>
      </c>
      <c r="G46" s="15">
        <f t="shared" si="2"/>
        <v>0</v>
      </c>
    </row>
    <row r="47" spans="1:7" x14ac:dyDescent="0.3">
      <c r="A47" s="21" t="s">
        <v>89</v>
      </c>
      <c r="B47" s="27" t="s">
        <v>73</v>
      </c>
      <c r="C47" s="2"/>
      <c r="D47" s="21">
        <v>20</v>
      </c>
      <c r="E47" s="21">
        <v>1</v>
      </c>
      <c r="F47" s="14">
        <v>0</v>
      </c>
      <c r="G47" s="15">
        <f t="shared" si="2"/>
        <v>0</v>
      </c>
    </row>
    <row r="48" spans="1:7" x14ac:dyDescent="0.3">
      <c r="A48" s="21" t="s">
        <v>90</v>
      </c>
      <c r="B48" s="27" t="s">
        <v>74</v>
      </c>
      <c r="C48" s="2"/>
      <c r="D48" s="21">
        <v>5</v>
      </c>
      <c r="E48" s="21">
        <v>1</v>
      </c>
      <c r="F48" s="14">
        <v>0</v>
      </c>
      <c r="G48" s="15">
        <f t="shared" si="2"/>
        <v>0</v>
      </c>
    </row>
    <row r="49" spans="1:7" x14ac:dyDescent="0.3">
      <c r="A49" s="21" t="s">
        <v>91</v>
      </c>
      <c r="B49" s="27" t="s">
        <v>156</v>
      </c>
      <c r="C49" s="18"/>
      <c r="D49" s="21">
        <v>10</v>
      </c>
      <c r="E49" s="21">
        <v>1</v>
      </c>
      <c r="F49" s="14">
        <v>0</v>
      </c>
      <c r="G49" s="15">
        <f t="shared" si="2"/>
        <v>0</v>
      </c>
    </row>
    <row r="50" spans="1:7" ht="15.6" customHeight="1" x14ac:dyDescent="0.3">
      <c r="A50" s="21" t="s">
        <v>92</v>
      </c>
      <c r="B50" s="27" t="s">
        <v>47</v>
      </c>
      <c r="C50" s="2"/>
      <c r="D50" s="21">
        <v>30</v>
      </c>
      <c r="E50" s="21">
        <v>1</v>
      </c>
      <c r="F50" s="14">
        <v>0</v>
      </c>
      <c r="G50" s="15">
        <f t="shared" si="2"/>
        <v>0</v>
      </c>
    </row>
    <row r="51" spans="1:7" ht="18" customHeight="1" x14ac:dyDescent="0.3">
      <c r="A51" s="20" t="s">
        <v>28</v>
      </c>
      <c r="B51" s="43" t="s">
        <v>76</v>
      </c>
      <c r="C51" s="44"/>
      <c r="D51" s="44"/>
      <c r="E51" s="44"/>
      <c r="F51" s="44"/>
      <c r="G51" s="45"/>
    </row>
    <row r="52" spans="1:7" x14ac:dyDescent="0.3">
      <c r="A52" s="22" t="s">
        <v>29</v>
      </c>
      <c r="B52" s="27" t="s">
        <v>42</v>
      </c>
      <c r="C52" s="6"/>
      <c r="D52" s="33">
        <v>50</v>
      </c>
      <c r="E52" s="33">
        <v>1</v>
      </c>
      <c r="F52" s="14">
        <v>0</v>
      </c>
      <c r="G52" s="15">
        <f>E52*F52</f>
        <v>0</v>
      </c>
    </row>
    <row r="53" spans="1:7" ht="31.2" x14ac:dyDescent="0.3">
      <c r="A53" s="22" t="s">
        <v>30</v>
      </c>
      <c r="B53" s="27" t="s">
        <v>157</v>
      </c>
      <c r="C53" s="6"/>
      <c r="D53" s="33">
        <v>30</v>
      </c>
      <c r="E53" s="33">
        <v>1</v>
      </c>
      <c r="F53" s="14">
        <v>0</v>
      </c>
      <c r="G53" s="15">
        <f t="shared" ref="G53:G58" si="3">E53*F53</f>
        <v>0</v>
      </c>
    </row>
    <row r="54" spans="1:7" x14ac:dyDescent="0.3">
      <c r="A54" s="22" t="s">
        <v>31</v>
      </c>
      <c r="B54" s="27" t="s">
        <v>103</v>
      </c>
      <c r="C54" s="6"/>
      <c r="D54" s="33">
        <v>30</v>
      </c>
      <c r="E54" s="33">
        <v>1</v>
      </c>
      <c r="F54" s="14">
        <v>0</v>
      </c>
      <c r="G54" s="15">
        <f t="shared" si="3"/>
        <v>0</v>
      </c>
    </row>
    <row r="55" spans="1:7" ht="14.25" customHeight="1" x14ac:dyDescent="0.3">
      <c r="A55" s="22" t="s">
        <v>32</v>
      </c>
      <c r="B55" s="27" t="s">
        <v>43</v>
      </c>
      <c r="C55" s="6"/>
      <c r="D55" s="33">
        <v>20</v>
      </c>
      <c r="E55" s="33">
        <v>1</v>
      </c>
      <c r="F55" s="14">
        <v>0</v>
      </c>
      <c r="G55" s="15">
        <f t="shared" si="3"/>
        <v>0</v>
      </c>
    </row>
    <row r="56" spans="1:7" x14ac:dyDescent="0.3">
      <c r="A56" s="22" t="s">
        <v>33</v>
      </c>
      <c r="B56" s="27" t="s">
        <v>44</v>
      </c>
      <c r="C56" s="6"/>
      <c r="D56" s="33">
        <v>10</v>
      </c>
      <c r="E56" s="33">
        <v>1</v>
      </c>
      <c r="F56" s="14">
        <v>0</v>
      </c>
      <c r="G56" s="15">
        <f t="shared" si="3"/>
        <v>0</v>
      </c>
    </row>
    <row r="57" spans="1:7" ht="31.2" x14ac:dyDescent="0.3">
      <c r="A57" s="22" t="s">
        <v>34</v>
      </c>
      <c r="B57" s="27" t="s">
        <v>45</v>
      </c>
      <c r="C57" s="2"/>
      <c r="D57" s="21">
        <v>3</v>
      </c>
      <c r="E57" s="21">
        <v>1</v>
      </c>
      <c r="F57" s="14">
        <v>0</v>
      </c>
      <c r="G57" s="15">
        <f t="shared" si="3"/>
        <v>0</v>
      </c>
    </row>
    <row r="58" spans="1:7" ht="31.2" x14ac:dyDescent="0.3">
      <c r="A58" s="22" t="s">
        <v>35</v>
      </c>
      <c r="B58" s="27" t="s">
        <v>46</v>
      </c>
      <c r="C58" s="2"/>
      <c r="D58" s="21">
        <v>3</v>
      </c>
      <c r="E58" s="21">
        <v>1</v>
      </c>
      <c r="F58" s="14">
        <v>0</v>
      </c>
      <c r="G58" s="15">
        <f t="shared" si="3"/>
        <v>0</v>
      </c>
    </row>
    <row r="59" spans="1:7" x14ac:dyDescent="0.3">
      <c r="A59" s="20" t="s">
        <v>36</v>
      </c>
      <c r="B59" s="38" t="s">
        <v>48</v>
      </c>
      <c r="C59" s="38"/>
      <c r="D59" s="38"/>
      <c r="E59" s="38"/>
      <c r="F59" s="38"/>
      <c r="G59" s="38"/>
    </row>
    <row r="60" spans="1:7" ht="36" customHeight="1" x14ac:dyDescent="0.3">
      <c r="A60" s="21" t="s">
        <v>38</v>
      </c>
      <c r="B60" s="2" t="s">
        <v>101</v>
      </c>
      <c r="C60" s="2"/>
      <c r="D60" s="21">
        <v>10</v>
      </c>
      <c r="E60" s="21">
        <v>1</v>
      </c>
      <c r="F60" s="14">
        <v>0</v>
      </c>
      <c r="G60" s="15">
        <f>E60*F60</f>
        <v>0</v>
      </c>
    </row>
    <row r="61" spans="1:7" x14ac:dyDescent="0.3">
      <c r="A61" s="20" t="s">
        <v>105</v>
      </c>
      <c r="B61" s="38" t="s">
        <v>127</v>
      </c>
      <c r="C61" s="38"/>
      <c r="D61" s="38"/>
      <c r="E61" s="38"/>
      <c r="F61" s="38"/>
      <c r="G61" s="38"/>
    </row>
    <row r="62" spans="1:7" x14ac:dyDescent="0.3">
      <c r="A62" s="21" t="s">
        <v>106</v>
      </c>
      <c r="B62" s="27" t="s">
        <v>49</v>
      </c>
      <c r="C62" s="2"/>
      <c r="D62" s="21">
        <v>40</v>
      </c>
      <c r="E62" s="21">
        <v>1</v>
      </c>
      <c r="F62" s="14">
        <v>0</v>
      </c>
      <c r="G62" s="15">
        <f>E62*F62</f>
        <v>0</v>
      </c>
    </row>
    <row r="63" spans="1:7" ht="46.8" x14ac:dyDescent="0.3">
      <c r="A63" s="21" t="s">
        <v>107</v>
      </c>
      <c r="B63" s="27" t="s">
        <v>50</v>
      </c>
      <c r="C63" s="2"/>
      <c r="D63" s="21">
        <v>50</v>
      </c>
      <c r="E63" s="21">
        <v>1</v>
      </c>
      <c r="F63" s="14">
        <v>0</v>
      </c>
      <c r="G63" s="15">
        <f t="shared" ref="G63:G67" si="4">E63*F63</f>
        <v>0</v>
      </c>
    </row>
    <row r="64" spans="1:7" x14ac:dyDescent="0.3">
      <c r="A64" s="21" t="s">
        <v>121</v>
      </c>
      <c r="B64" s="27" t="s">
        <v>69</v>
      </c>
      <c r="C64" s="2"/>
      <c r="D64" s="21">
        <v>3</v>
      </c>
      <c r="E64" s="21">
        <v>1</v>
      </c>
      <c r="F64" s="14">
        <v>0</v>
      </c>
      <c r="G64" s="15">
        <f t="shared" si="4"/>
        <v>0</v>
      </c>
    </row>
    <row r="65" spans="1:7" x14ac:dyDescent="0.3">
      <c r="A65" s="21" t="s">
        <v>129</v>
      </c>
      <c r="B65" s="27" t="s">
        <v>68</v>
      </c>
      <c r="C65" s="2"/>
      <c r="D65" s="21">
        <v>3</v>
      </c>
      <c r="E65" s="21">
        <v>1</v>
      </c>
      <c r="F65" s="14">
        <v>0</v>
      </c>
      <c r="G65" s="15">
        <f t="shared" si="4"/>
        <v>0</v>
      </c>
    </row>
    <row r="66" spans="1:7" ht="31.2" x14ac:dyDescent="0.3">
      <c r="A66" s="21" t="s">
        <v>130</v>
      </c>
      <c r="B66" s="27" t="s">
        <v>70</v>
      </c>
      <c r="C66" s="2"/>
      <c r="D66" s="21">
        <v>3</v>
      </c>
      <c r="E66" s="21">
        <v>1</v>
      </c>
      <c r="F66" s="14">
        <v>0</v>
      </c>
      <c r="G66" s="15">
        <f t="shared" si="4"/>
        <v>0</v>
      </c>
    </row>
    <row r="67" spans="1:7" ht="31.2" x14ac:dyDescent="0.3">
      <c r="A67" s="21" t="s">
        <v>137</v>
      </c>
      <c r="B67" s="27" t="s">
        <v>123</v>
      </c>
      <c r="C67" s="2"/>
      <c r="D67" s="21">
        <v>40</v>
      </c>
      <c r="E67" s="21">
        <v>1</v>
      </c>
      <c r="F67" s="14">
        <v>0</v>
      </c>
      <c r="G67" s="15">
        <f t="shared" si="4"/>
        <v>0</v>
      </c>
    </row>
    <row r="68" spans="1:7" x14ac:dyDescent="0.3">
      <c r="A68" s="23" t="s">
        <v>131</v>
      </c>
      <c r="B68" s="43" t="s">
        <v>163</v>
      </c>
      <c r="C68" s="44"/>
      <c r="D68" s="44"/>
      <c r="E68" s="44"/>
      <c r="F68" s="44"/>
      <c r="G68" s="45"/>
    </row>
    <row r="69" spans="1:7" ht="31.2" x14ac:dyDescent="0.3">
      <c r="A69" s="22" t="s">
        <v>132</v>
      </c>
      <c r="B69" s="2" t="s">
        <v>51</v>
      </c>
      <c r="C69" s="2"/>
      <c r="D69" s="21">
        <v>100</v>
      </c>
      <c r="E69" s="21">
        <v>1</v>
      </c>
      <c r="F69" s="14">
        <v>0</v>
      </c>
      <c r="G69" s="15">
        <f>E69*F69</f>
        <v>0</v>
      </c>
    </row>
    <row r="70" spans="1:7" ht="31.2" x14ac:dyDescent="0.3">
      <c r="A70" s="22" t="s">
        <v>133</v>
      </c>
      <c r="B70" s="2" t="s">
        <v>52</v>
      </c>
      <c r="C70" s="2"/>
      <c r="D70" s="21">
        <v>150</v>
      </c>
      <c r="E70" s="21">
        <v>1</v>
      </c>
      <c r="F70" s="14">
        <v>0</v>
      </c>
      <c r="G70" s="15">
        <f t="shared" ref="G70:G71" si="5">E70*F70</f>
        <v>0</v>
      </c>
    </row>
    <row r="71" spans="1:7" x14ac:dyDescent="0.3">
      <c r="A71" s="30" t="s">
        <v>164</v>
      </c>
      <c r="B71" s="2" t="s">
        <v>165</v>
      </c>
      <c r="C71" s="2"/>
      <c r="D71" s="29">
        <v>150</v>
      </c>
      <c r="E71" s="21">
        <v>1</v>
      </c>
      <c r="F71" s="14">
        <v>0</v>
      </c>
      <c r="G71" s="15">
        <f t="shared" si="5"/>
        <v>0</v>
      </c>
    </row>
    <row r="72" spans="1:7" x14ac:dyDescent="0.3">
      <c r="A72" s="22"/>
      <c r="B72" s="2"/>
      <c r="C72" s="2"/>
      <c r="D72" s="21"/>
      <c r="E72" s="21"/>
      <c r="F72" s="14"/>
      <c r="G72" s="15">
        <f>E72*F72</f>
        <v>0</v>
      </c>
    </row>
    <row r="73" spans="1:7" x14ac:dyDescent="0.3">
      <c r="A73" s="20" t="s">
        <v>135</v>
      </c>
      <c r="B73" s="38" t="s">
        <v>54</v>
      </c>
      <c r="C73" s="38"/>
      <c r="D73" s="39"/>
      <c r="E73" s="39"/>
      <c r="F73" s="38"/>
      <c r="G73" s="38"/>
    </row>
    <row r="74" spans="1:7" ht="78" x14ac:dyDescent="0.3">
      <c r="A74" s="21" t="s">
        <v>134</v>
      </c>
      <c r="B74" s="27" t="s">
        <v>55</v>
      </c>
      <c r="C74" s="8"/>
      <c r="D74" s="33">
        <v>20</v>
      </c>
      <c r="E74" s="33">
        <v>1</v>
      </c>
      <c r="F74" s="14">
        <v>0</v>
      </c>
      <c r="G74" s="15">
        <f>E74*F74</f>
        <v>0</v>
      </c>
    </row>
    <row r="75" spans="1:7" ht="62.4" x14ac:dyDescent="0.3">
      <c r="A75" s="24" t="s">
        <v>136</v>
      </c>
      <c r="B75" s="31" t="s">
        <v>56</v>
      </c>
      <c r="C75" s="9"/>
      <c r="D75" s="33">
        <v>20</v>
      </c>
      <c r="E75" s="33">
        <v>1</v>
      </c>
      <c r="F75" s="14">
        <v>0</v>
      </c>
      <c r="G75" s="15">
        <f>E75*F75</f>
        <v>0</v>
      </c>
    </row>
    <row r="76" spans="1:7" x14ac:dyDescent="0.3">
      <c r="A76" s="25" t="s">
        <v>138</v>
      </c>
      <c r="B76" s="10" t="s">
        <v>124</v>
      </c>
      <c r="C76" s="11"/>
      <c r="D76" s="34"/>
      <c r="E76" s="36"/>
      <c r="F76" s="12"/>
      <c r="G76" s="13"/>
    </row>
    <row r="77" spans="1:7" x14ac:dyDescent="0.3">
      <c r="A77" s="22" t="s">
        <v>125</v>
      </c>
      <c r="B77" s="2" t="s">
        <v>58</v>
      </c>
      <c r="C77" s="2"/>
      <c r="D77" s="35">
        <v>1</v>
      </c>
      <c r="E77" s="21">
        <v>1</v>
      </c>
      <c r="F77" s="14">
        <v>0</v>
      </c>
      <c r="G77" s="15">
        <f>E77*F77</f>
        <v>0</v>
      </c>
    </row>
    <row r="78" spans="1:7" x14ac:dyDescent="0.3">
      <c r="A78" s="22" t="s">
        <v>139</v>
      </c>
      <c r="B78" s="2" t="s">
        <v>59</v>
      </c>
      <c r="C78" s="2"/>
      <c r="D78" s="21">
        <v>1</v>
      </c>
      <c r="E78" s="21">
        <v>1</v>
      </c>
      <c r="F78" s="14">
        <v>0</v>
      </c>
      <c r="G78" s="15">
        <f t="shared" ref="G78:G79" si="6">E78*F78</f>
        <v>0</v>
      </c>
    </row>
    <row r="79" spans="1:7" x14ac:dyDescent="0.3">
      <c r="A79" s="22" t="s">
        <v>140</v>
      </c>
      <c r="B79" s="2" t="s">
        <v>126</v>
      </c>
      <c r="C79" s="2"/>
      <c r="D79" s="21">
        <v>5</v>
      </c>
      <c r="E79" s="21">
        <v>1</v>
      </c>
      <c r="F79" s="14">
        <v>0</v>
      </c>
      <c r="G79" s="15">
        <f t="shared" si="6"/>
        <v>0</v>
      </c>
    </row>
    <row r="80" spans="1:7" x14ac:dyDescent="0.3">
      <c r="A80" s="20" t="s">
        <v>141</v>
      </c>
      <c r="B80" s="43" t="s">
        <v>142</v>
      </c>
      <c r="C80" s="44"/>
      <c r="D80" s="44"/>
      <c r="E80" s="44"/>
      <c r="F80" s="44"/>
      <c r="G80" s="45"/>
    </row>
    <row r="81" spans="1:7" x14ac:dyDescent="0.3">
      <c r="A81" s="21" t="s">
        <v>144</v>
      </c>
      <c r="B81" s="27" t="s">
        <v>66</v>
      </c>
      <c r="C81" s="2"/>
      <c r="D81" s="21">
        <v>5</v>
      </c>
      <c r="E81" s="21">
        <v>1</v>
      </c>
      <c r="F81" s="14">
        <v>0</v>
      </c>
      <c r="G81" s="15">
        <f>E81*F81</f>
        <v>0</v>
      </c>
    </row>
    <row r="82" spans="1:7" ht="31.2" x14ac:dyDescent="0.3">
      <c r="A82" s="21" t="s">
        <v>145</v>
      </c>
      <c r="B82" s="27" t="s">
        <v>100</v>
      </c>
      <c r="C82" s="2"/>
      <c r="D82" s="21">
        <v>3</v>
      </c>
      <c r="E82" s="21">
        <v>1</v>
      </c>
      <c r="F82" s="14">
        <v>0</v>
      </c>
      <c r="G82" s="15">
        <f>E82*F82</f>
        <v>0</v>
      </c>
    </row>
    <row r="83" spans="1:7" x14ac:dyDescent="0.3">
      <c r="A83" s="20" t="s">
        <v>143</v>
      </c>
      <c r="B83" s="38" t="s">
        <v>122</v>
      </c>
      <c r="C83" s="38"/>
      <c r="D83" s="38"/>
      <c r="E83" s="38"/>
      <c r="F83" s="38"/>
      <c r="G83" s="38"/>
    </row>
    <row r="84" spans="1:7" ht="31.2" x14ac:dyDescent="0.3">
      <c r="A84" s="22" t="s">
        <v>146</v>
      </c>
      <c r="B84" s="2" t="s">
        <v>53</v>
      </c>
      <c r="C84" s="2"/>
      <c r="D84" s="21">
        <v>10</v>
      </c>
      <c r="E84" s="21">
        <v>1</v>
      </c>
      <c r="F84" s="14">
        <v>0</v>
      </c>
      <c r="G84" s="15">
        <f>E84*F84</f>
        <v>0</v>
      </c>
    </row>
    <row r="85" spans="1:7" x14ac:dyDescent="0.3">
      <c r="A85" s="24" t="s">
        <v>147</v>
      </c>
      <c r="B85" s="7" t="s">
        <v>150</v>
      </c>
      <c r="C85" s="7"/>
      <c r="D85" s="24">
        <v>5</v>
      </c>
      <c r="E85" s="24">
        <v>1</v>
      </c>
      <c r="F85" s="14">
        <v>0</v>
      </c>
      <c r="G85" s="15">
        <f t="shared" ref="G85:G86" si="7">E85*F85</f>
        <v>0</v>
      </c>
    </row>
    <row r="86" spans="1:7" x14ac:dyDescent="0.3">
      <c r="A86" s="24" t="s">
        <v>149</v>
      </c>
      <c r="B86" s="7" t="s">
        <v>148</v>
      </c>
      <c r="C86" s="7"/>
      <c r="D86" s="24">
        <v>5</v>
      </c>
      <c r="E86" s="24">
        <v>1</v>
      </c>
      <c r="F86" s="16">
        <v>0</v>
      </c>
      <c r="G86" s="15">
        <f t="shared" si="7"/>
        <v>0</v>
      </c>
    </row>
    <row r="87" spans="1:7" x14ac:dyDescent="0.3">
      <c r="A87" s="23" t="s">
        <v>151</v>
      </c>
      <c r="B87" s="43" t="s">
        <v>152</v>
      </c>
      <c r="C87" s="44"/>
      <c r="D87" s="44"/>
      <c r="E87" s="44"/>
      <c r="F87" s="44"/>
      <c r="G87" s="45"/>
    </row>
    <row r="88" spans="1:7" ht="31.2" x14ac:dyDescent="0.3">
      <c r="A88" s="21" t="s">
        <v>153</v>
      </c>
      <c r="B88" s="2" t="s">
        <v>154</v>
      </c>
      <c r="C88" s="2"/>
      <c r="D88" s="21">
        <v>3</v>
      </c>
      <c r="E88" s="21">
        <v>1</v>
      </c>
      <c r="F88" s="14">
        <v>0</v>
      </c>
      <c r="G88" s="15">
        <f>E88*F88</f>
        <v>0</v>
      </c>
    </row>
    <row r="89" spans="1:7" ht="21" thickBot="1" x14ac:dyDescent="0.35">
      <c r="A89" s="40" t="s">
        <v>172</v>
      </c>
      <c r="B89" s="41"/>
      <c r="C89" s="41"/>
      <c r="D89" s="41"/>
      <c r="E89" s="41"/>
      <c r="F89" s="42"/>
      <c r="G89" s="32">
        <f>SUM(G8,G10:G11,G13,G15,G17,G19:G20,G22:G32,G34:G36,G38:G50,G52:G58,G60,G62:G67,G69:G72,G74:G75,G77:G79,G81:G82,G84:G86,G88)</f>
        <v>0</v>
      </c>
    </row>
    <row r="90" spans="1:7" ht="29.55" customHeight="1" x14ac:dyDescent="0.3">
      <c r="A90" s="26"/>
      <c r="B90" s="4"/>
      <c r="C90" s="4"/>
      <c r="D90" s="26"/>
      <c r="E90" s="26"/>
      <c r="F90" s="4"/>
      <c r="G90" s="4"/>
    </row>
    <row r="91" spans="1:7" ht="16.2" x14ac:dyDescent="0.35">
      <c r="A91" s="50" t="s">
        <v>161</v>
      </c>
      <c r="B91" s="52"/>
      <c r="C91" s="52"/>
      <c r="D91" s="52"/>
      <c r="E91" s="52"/>
      <c r="F91" s="52"/>
      <c r="G91" s="52"/>
    </row>
    <row r="92" spans="1:7" ht="97.5" customHeight="1" x14ac:dyDescent="0.35">
      <c r="A92" s="50" t="s">
        <v>162</v>
      </c>
      <c r="B92" s="52"/>
      <c r="C92" s="52"/>
      <c r="D92" s="52"/>
      <c r="E92" s="52"/>
      <c r="F92" s="52"/>
      <c r="G92" s="52"/>
    </row>
    <row r="93" spans="1:7" x14ac:dyDescent="0.3">
      <c r="A93" s="26"/>
      <c r="B93" s="4"/>
      <c r="C93" s="4"/>
      <c r="D93" s="26"/>
      <c r="E93" s="26"/>
      <c r="F93" s="4"/>
      <c r="G93" s="4"/>
    </row>
    <row r="94" spans="1:7" ht="15.75" customHeight="1" x14ac:dyDescent="0.35">
      <c r="A94" s="50" t="s">
        <v>173</v>
      </c>
      <c r="B94" s="50"/>
      <c r="C94" s="50"/>
      <c r="D94" s="50"/>
      <c r="E94" s="4"/>
      <c r="F94" s="51" t="s">
        <v>174</v>
      </c>
      <c r="G94" s="51"/>
    </row>
    <row r="95" spans="1:7" x14ac:dyDescent="0.3">
      <c r="A95" s="26"/>
      <c r="B95" s="4"/>
      <c r="C95" s="4"/>
      <c r="D95" s="26"/>
      <c r="E95" s="26"/>
      <c r="F95" s="4"/>
      <c r="G95" s="4"/>
    </row>
    <row r="96" spans="1:7" x14ac:dyDescent="0.3">
      <c r="A96" s="26"/>
      <c r="B96" s="4" t="s">
        <v>60</v>
      </c>
      <c r="C96" s="4"/>
      <c r="D96" s="26"/>
      <c r="E96" s="26"/>
      <c r="F96" s="4"/>
      <c r="G96" s="4"/>
    </row>
    <row r="97" spans="1:7" x14ac:dyDescent="0.3">
      <c r="A97" s="26"/>
      <c r="B97" s="4"/>
      <c r="C97" s="4"/>
      <c r="D97" s="26"/>
      <c r="E97" s="26"/>
      <c r="F97" s="4"/>
      <c r="G97" s="4"/>
    </row>
    <row r="98" spans="1:7" x14ac:dyDescent="0.3">
      <c r="A98" s="26"/>
      <c r="B98" s="4"/>
      <c r="C98" s="4"/>
      <c r="D98" s="26"/>
      <c r="E98" s="26"/>
      <c r="F98" s="4"/>
      <c r="G98" s="4"/>
    </row>
    <row r="99" spans="1:7" x14ac:dyDescent="0.3">
      <c r="A99" s="26"/>
      <c r="B99" s="4"/>
      <c r="C99" s="4"/>
      <c r="D99" s="26"/>
      <c r="E99" s="26"/>
      <c r="F99" s="4"/>
      <c r="G99" s="4"/>
    </row>
    <row r="100" spans="1:7" x14ac:dyDescent="0.3">
      <c r="A100" s="26"/>
      <c r="B100" s="4"/>
      <c r="C100" s="4"/>
      <c r="D100" s="26"/>
      <c r="E100" s="26"/>
      <c r="F100" s="4"/>
      <c r="G100" s="4"/>
    </row>
    <row r="101" spans="1:7" x14ac:dyDescent="0.3">
      <c r="A101" s="26"/>
      <c r="B101" s="4"/>
      <c r="C101" s="4"/>
      <c r="D101" s="26"/>
      <c r="E101" s="26"/>
      <c r="F101" s="4"/>
      <c r="G101" s="4"/>
    </row>
    <row r="102" spans="1:7" x14ac:dyDescent="0.3">
      <c r="A102" s="26"/>
      <c r="B102" s="4"/>
      <c r="C102" s="4"/>
      <c r="D102" s="26"/>
      <c r="E102" s="26"/>
      <c r="F102" s="4"/>
      <c r="G102" s="4"/>
    </row>
    <row r="103" spans="1:7" x14ac:dyDescent="0.3">
      <c r="A103" s="26"/>
      <c r="B103" s="4"/>
      <c r="C103" s="4"/>
      <c r="D103" s="26"/>
      <c r="E103" s="26"/>
      <c r="F103" s="4"/>
      <c r="G103" s="4"/>
    </row>
    <row r="104" spans="1:7" x14ac:dyDescent="0.3">
      <c r="A104" s="26"/>
      <c r="B104" s="4"/>
      <c r="C104" s="4"/>
      <c r="D104" s="26"/>
      <c r="E104" s="26"/>
      <c r="F104" s="4"/>
      <c r="G104" s="4"/>
    </row>
    <row r="105" spans="1:7" x14ac:dyDescent="0.3">
      <c r="A105" s="26"/>
      <c r="B105" s="4"/>
      <c r="C105" s="4"/>
      <c r="D105" s="26"/>
      <c r="E105" s="26"/>
      <c r="F105" s="4"/>
      <c r="G105" s="4"/>
    </row>
  </sheetData>
  <mergeCells count="24">
    <mergeCell ref="A94:D94"/>
    <mergeCell ref="F94:G94"/>
    <mergeCell ref="A91:G91"/>
    <mergeCell ref="A92:G92"/>
    <mergeCell ref="B18:G18"/>
    <mergeCell ref="A3:G3"/>
    <mergeCell ref="B7:G7"/>
    <mergeCell ref="B9:G9"/>
    <mergeCell ref="B12:G12"/>
    <mergeCell ref="D1:G1"/>
    <mergeCell ref="B16:G16"/>
    <mergeCell ref="B14:G14"/>
    <mergeCell ref="B73:G73"/>
    <mergeCell ref="B83:G83"/>
    <mergeCell ref="A89:F89"/>
    <mergeCell ref="B21:G21"/>
    <mergeCell ref="B33:G33"/>
    <mergeCell ref="B37:G37"/>
    <mergeCell ref="B87:G87"/>
    <mergeCell ref="B59:G59"/>
    <mergeCell ref="B61:G61"/>
    <mergeCell ref="B51:G51"/>
    <mergeCell ref="B68:G68"/>
    <mergeCell ref="B80:G80"/>
  </mergeCells>
  <printOptions horizontalCentered="1"/>
  <pageMargins left="0.70866141732283472" right="0.70866141732283472" top="0.74803149606299213" bottom="0.74803149606299213" header="0.31496062992125984" footer="0.31496062992125984"/>
  <pageSetup paperSize="9" scale="8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UD inventārs</vt:lpstr>
      <vt:lpstr>'UD inventārs'!Print_Area</vt:lpstr>
      <vt:lpstr>'UD inventārs'!Print_Titles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 Rutkovska</dc:creator>
  <cp:lastModifiedBy>Evita Pastare</cp:lastModifiedBy>
  <cp:lastPrinted>2017-04-28T09:08:29Z</cp:lastPrinted>
  <dcterms:created xsi:type="dcterms:W3CDTF">2017-04-25T14:08:55Z</dcterms:created>
  <dcterms:modified xsi:type="dcterms:W3CDTF">2025-04-02T08:05:26Z</dcterms:modified>
</cp:coreProperties>
</file>